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780" windowWidth="18795" windowHeight="8805" tabRatio="687" activeTab="1"/>
  </bookViews>
  <sheets>
    <sheet name="samedi" sheetId="8" r:id="rId1"/>
    <sheet name="Dimanche" sheetId="6" r:id="rId2"/>
  </sheets>
  <definedNames>
    <definedName name="_xlnm._FilterDatabase" localSheetId="1" hidden="1">Dimanche!$B$5:$J$11</definedName>
  </definedNames>
  <calcPr calcId="145621"/>
</workbook>
</file>

<file path=xl/calcChain.xml><?xml version="1.0" encoding="utf-8"?>
<calcChain xmlns="http://schemas.openxmlformats.org/spreadsheetml/2006/main">
  <c r="I42" i="6" l="1"/>
  <c r="J42" i="6" s="1"/>
  <c r="I39" i="6"/>
  <c r="J39" i="6" s="1"/>
  <c r="I38" i="6"/>
  <c r="J38" i="6" s="1"/>
  <c r="I37" i="6"/>
  <c r="J37" i="6" s="1"/>
  <c r="I41" i="6"/>
  <c r="J41" i="6" s="1"/>
  <c r="I40" i="6"/>
  <c r="J40" i="6" s="1"/>
  <c r="I28" i="6"/>
  <c r="J28" i="6" s="1"/>
  <c r="I26" i="6"/>
  <c r="J26" i="6" s="1"/>
  <c r="I27" i="6"/>
  <c r="J27" i="6" s="1"/>
  <c r="I29" i="6"/>
  <c r="J29" i="6" s="1"/>
  <c r="I32" i="6"/>
  <c r="J32" i="6" s="1"/>
  <c r="I25" i="6"/>
  <c r="J25" i="6" s="1"/>
  <c r="I30" i="6"/>
  <c r="J30" i="6" s="1"/>
  <c r="I31" i="6"/>
  <c r="J31" i="6" s="1"/>
  <c r="I15" i="6"/>
  <c r="J15" i="6" s="1"/>
  <c r="I20" i="6"/>
  <c r="J20" i="6" s="1"/>
  <c r="I16" i="6"/>
  <c r="J16" i="6" s="1"/>
  <c r="I6" i="6"/>
  <c r="J6" i="6" s="1"/>
  <c r="I19" i="6"/>
  <c r="J19" i="6" s="1"/>
  <c r="I13" i="6"/>
  <c r="J13" i="6" s="1"/>
  <c r="I17" i="6"/>
  <c r="J17" i="6" s="1"/>
  <c r="I18" i="6"/>
  <c r="J18" i="6" s="1"/>
  <c r="I11" i="6"/>
  <c r="J11" i="6" s="1"/>
  <c r="I10" i="6"/>
  <c r="J10" i="6" s="1"/>
  <c r="I14" i="6"/>
  <c r="J14" i="6" s="1"/>
  <c r="I7" i="6"/>
  <c r="J7" i="6" s="1"/>
  <c r="I8" i="6"/>
  <c r="J8" i="6" s="1"/>
  <c r="I12" i="6"/>
  <c r="J12" i="6" s="1"/>
  <c r="I9" i="6"/>
  <c r="J9" i="6" s="1"/>
  <c r="I5" i="6"/>
  <c r="J5" i="6" s="1"/>
  <c r="I33" i="8"/>
  <c r="J33" i="8"/>
  <c r="I34" i="8"/>
  <c r="J34" i="8"/>
  <c r="I35" i="8"/>
  <c r="J35" i="8"/>
  <c r="I36" i="8"/>
  <c r="J36" i="8"/>
  <c r="I32" i="8"/>
  <c r="J32" i="8"/>
  <c r="I24" i="8"/>
  <c r="J24" i="8"/>
  <c r="I25" i="8"/>
  <c r="J25" i="8"/>
  <c r="I26" i="8"/>
  <c r="J26" i="8"/>
  <c r="I27" i="8"/>
  <c r="J27" i="8"/>
  <c r="I23" i="8"/>
  <c r="J23" i="8"/>
  <c r="I6" i="8"/>
  <c r="I7" i="8"/>
  <c r="J7" i="8"/>
  <c r="I8" i="8"/>
  <c r="I9" i="8"/>
  <c r="J9" i="8"/>
  <c r="I10" i="8"/>
  <c r="J10" i="8"/>
  <c r="I11" i="8"/>
  <c r="J11" i="8"/>
  <c r="I12" i="8"/>
  <c r="J12" i="8"/>
  <c r="I13" i="8"/>
  <c r="J13" i="8"/>
  <c r="I14" i="8"/>
  <c r="I15" i="8"/>
  <c r="J15" i="8"/>
  <c r="I16" i="8"/>
  <c r="J16" i="8"/>
  <c r="I17" i="8"/>
  <c r="J17" i="8"/>
  <c r="I18" i="8"/>
  <c r="J8" i="8"/>
  <c r="J14" i="8"/>
  <c r="I5" i="8"/>
  <c r="J5" i="8"/>
  <c r="J18" i="8"/>
  <c r="J6" i="8"/>
</calcChain>
</file>

<file path=xl/sharedStrings.xml><?xml version="1.0" encoding="utf-8"?>
<sst xmlns="http://schemas.openxmlformats.org/spreadsheetml/2006/main" count="190" uniqueCount="73">
  <si>
    <t xml:space="preserve"> </t>
  </si>
  <si>
    <t>Initiation</t>
  </si>
  <si>
    <t>Chien</t>
  </si>
  <si>
    <t>Conducteur</t>
  </si>
  <si>
    <t>Place</t>
  </si>
  <si>
    <t>Novice</t>
  </si>
  <si>
    <t>Open</t>
  </si>
  <si>
    <t>Anneryvalley Byron</t>
  </si>
  <si>
    <t>Molly Edwards</t>
  </si>
  <si>
    <t>Masters Of Water I Am A Destiny "Destin"</t>
  </si>
  <si>
    <t>Odile Guipont</t>
  </si>
  <si>
    <t>Altiquin Ivory</t>
  </si>
  <si>
    <t>Gilles Testard</t>
  </si>
  <si>
    <t>Kik Gana</t>
  </si>
  <si>
    <t>UNIQUE DE SCAMPY</t>
  </si>
  <si>
    <t>Simone Andres</t>
  </si>
  <si>
    <t>FUNNYLINE FIELDQUEST CREE HAWK</t>
  </si>
  <si>
    <t>GOSSE Xavier</t>
  </si>
  <si>
    <t>Funnyline Fieldquest Scottish Sun</t>
  </si>
  <si>
    <t>Xavier GOSSE</t>
  </si>
  <si>
    <t>Buddha spirit nirvana</t>
  </si>
  <si>
    <t>Chiara berzacola</t>
  </si>
  <si>
    <t>Tudo bom mortimer</t>
  </si>
  <si>
    <t>Marc christel</t>
  </si>
  <si>
    <t>Tudo bom largo</t>
  </si>
  <si>
    <t>Marc bertrand</t>
  </si>
  <si>
    <t>WT Provence - 1 avril 2018</t>
  </si>
  <si>
    <t>Chiara Berzacola</t>
  </si>
  <si>
    <t>Yannick Hennion</t>
  </si>
  <si>
    <t>Valérie Monmagnon</t>
  </si>
  <si>
    <t>Mediterranean Briar Sundance</t>
  </si>
  <si>
    <t>Max Pennacchiotti</t>
  </si>
  <si>
    <t>Laura Lendaro</t>
  </si>
  <si>
    <t>Christophe Marin</t>
  </si>
  <si>
    <t>Christophe marin</t>
  </si>
  <si>
    <t>LORD ASTON DU CLOS DES VIGNES SAVRONY</t>
  </si>
  <si>
    <t>GENEVIEVE AMOROS</t>
  </si>
  <si>
    <t>Lester</t>
  </si>
  <si>
    <t>FERRARA</t>
  </si>
  <si>
    <t>Mistybrook Tuscan</t>
  </si>
  <si>
    <t>Total</t>
  </si>
  <si>
    <t>Test 1</t>
  </si>
  <si>
    <t>Test 2</t>
  </si>
  <si>
    <t>Test 3</t>
  </si>
  <si>
    <t>Test 4</t>
  </si>
  <si>
    <t>%</t>
  </si>
  <si>
    <t xml:space="preserve">Mini up to habanerorouge </t>
  </si>
  <si>
    <t>Flosmill purple mist</t>
  </si>
  <si>
    <t>Jaya for Evergreen Oak</t>
  </si>
  <si>
    <t>Miguel Sanchez</t>
  </si>
  <si>
    <t>Zoeoftrinityland</t>
  </si>
  <si>
    <t>Lamborghini Countach Di Casa Toller</t>
  </si>
  <si>
    <t>Up the mas que Nada River</t>
  </si>
  <si>
    <t>Dakota Spirit Light my Fie</t>
  </si>
  <si>
    <t>Dakota Spirit Light my Fire</t>
  </si>
  <si>
    <t>Laure Pinguet</t>
  </si>
  <si>
    <t xml:space="preserve">Gino Nero de Penna Storia </t>
  </si>
  <si>
    <t>L'icône des Archanges de Casenoves</t>
  </si>
  <si>
    <t>Guess du Mazet de la Crau</t>
  </si>
  <si>
    <t>Myrianne du Petit Vey</t>
  </si>
  <si>
    <t>Dyana'Lys Midnight Express</t>
  </si>
  <si>
    <t>Nathalie Matter</t>
  </si>
  <si>
    <t>Claudia JEGERLEHNER</t>
  </si>
  <si>
    <t>Dyana'Lys Midnight Angel</t>
  </si>
  <si>
    <t>Dyana'Lys Jump Juggling Jokes</t>
  </si>
  <si>
    <t>Dyana'Lys Jump Jungle Jewels</t>
  </si>
  <si>
    <t>WT Provence - 31 mars 2018</t>
  </si>
  <si>
    <t>Judge's choice</t>
  </si>
  <si>
    <t>JUDGE'S CHOICE</t>
  </si>
  <si>
    <t>JUDGES'S CHOICE</t>
  </si>
  <si>
    <t>NC</t>
  </si>
  <si>
    <t>Gilles testard</t>
  </si>
  <si>
    <t>PIXAR OF GLARAMA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</si>
</sst>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1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2" applyNumberFormat="0" applyFill="0" applyAlignment="0" applyProtection="0"/>
  </cellStyleXfs>
  <cellXfs count="7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7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2" fillId="0" borderId="7" xfId="0" applyFont="1" applyFill="1" applyBorder="1"/>
    <xf numFmtId="0" fontId="2" fillId="0" borderId="3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right" vertical="center"/>
    </xf>
    <xf numFmtId="0" fontId="3" fillId="0" borderId="13" xfId="0" applyFont="1" applyFill="1" applyBorder="1"/>
    <xf numFmtId="0" fontId="3" fillId="0" borderId="16" xfId="0" applyFont="1" applyBorder="1"/>
    <xf numFmtId="0" fontId="2" fillId="0" borderId="16" xfId="0" applyFont="1" applyFill="1" applyBorder="1"/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/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/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right" vertical="center"/>
    </xf>
    <xf numFmtId="0" fontId="0" fillId="0" borderId="15" xfId="0" applyBorder="1"/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5" xfId="0" applyFont="1" applyFill="1" applyBorder="1"/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</cellXfs>
  <cellStyles count="11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entaire 2" xfId="7"/>
    <cellStyle name="Lien hypertexte 2" xfId="8"/>
    <cellStyle name="Normal" xfId="0" builtinId="0"/>
    <cellStyle name="Normal 2" xfId="9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workbookViewId="0">
      <selection activeCell="O22" sqref="O22"/>
    </sheetView>
  </sheetViews>
  <sheetFormatPr baseColWidth="10" defaultColWidth="9.140625" defaultRowHeight="14.25" customHeight="1" x14ac:dyDescent="0.2"/>
  <cols>
    <col min="1" max="1" width="5.85546875" customWidth="1"/>
    <col min="2" max="2" width="8.28515625" customWidth="1"/>
    <col min="3" max="3" width="37.5703125" customWidth="1"/>
    <col min="4" max="4" width="17.5703125" bestFit="1" customWidth="1"/>
    <col min="5" max="9" width="7" customWidth="1"/>
    <col min="10" max="10" width="7.7109375" customWidth="1"/>
    <col min="11" max="11" width="8.7109375" customWidth="1"/>
    <col min="12" max="12" width="15.5703125" customWidth="1"/>
    <col min="13" max="254" width="11.42578125" customWidth="1"/>
  </cols>
  <sheetData>
    <row r="1" spans="1:12" ht="14.25" customHeight="1" thickBot="1" x14ac:dyDescent="0.3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2" ht="14.25" customHeight="1" thickBot="1" x14ac:dyDescent="0.25">
      <c r="A2" s="3"/>
      <c r="B2" s="3"/>
      <c r="C2" s="3"/>
      <c r="D2" s="6"/>
      <c r="E2" s="5"/>
      <c r="F2" s="3"/>
      <c r="G2" s="3"/>
      <c r="H2" s="5"/>
      <c r="I2" s="5"/>
      <c r="J2" s="3"/>
      <c r="K2" s="5"/>
    </row>
    <row r="3" spans="1:12" ht="23.25" customHeight="1" thickBot="1" x14ac:dyDescent="0.25">
      <c r="A3" s="51" t="s">
        <v>1</v>
      </c>
      <c r="B3" s="11"/>
      <c r="C3" s="8" t="s">
        <v>2</v>
      </c>
      <c r="D3" s="14" t="s">
        <v>3</v>
      </c>
      <c r="E3" s="17" t="s">
        <v>41</v>
      </c>
      <c r="F3" s="17" t="s">
        <v>42</v>
      </c>
      <c r="G3" s="17" t="s">
        <v>43</v>
      </c>
      <c r="H3" s="8" t="s">
        <v>44</v>
      </c>
      <c r="I3" s="8" t="s">
        <v>40</v>
      </c>
      <c r="J3" s="8" t="s">
        <v>45</v>
      </c>
      <c r="K3" s="39" t="s">
        <v>4</v>
      </c>
    </row>
    <row r="4" spans="1:12" ht="14.25" customHeight="1" x14ac:dyDescent="0.2">
      <c r="A4" s="58"/>
      <c r="B4" s="60"/>
      <c r="C4" s="9"/>
      <c r="D4" s="10"/>
      <c r="E4" s="12"/>
      <c r="F4" s="12"/>
      <c r="G4" s="12"/>
      <c r="H4" s="16"/>
      <c r="I4" s="12"/>
      <c r="J4" s="61"/>
      <c r="K4" s="16"/>
    </row>
    <row r="5" spans="1:12" ht="14.25" customHeight="1" x14ac:dyDescent="0.2">
      <c r="A5" s="58"/>
      <c r="B5" s="63">
        <v>4</v>
      </c>
      <c r="C5" s="26" t="s">
        <v>64</v>
      </c>
      <c r="D5" s="43" t="s">
        <v>61</v>
      </c>
      <c r="E5" s="46">
        <v>20</v>
      </c>
      <c r="F5" s="18">
        <v>17</v>
      </c>
      <c r="G5" s="18">
        <v>20</v>
      </c>
      <c r="H5" s="21">
        <v>19</v>
      </c>
      <c r="I5" s="18">
        <f t="shared" ref="I5:I18" si="0">SUM(E5:H5)</f>
        <v>76</v>
      </c>
      <c r="J5" s="66">
        <f t="shared" ref="J5:J18" si="1">I5/80</f>
        <v>0.95</v>
      </c>
      <c r="K5" s="20">
        <v>1</v>
      </c>
    </row>
    <row r="6" spans="1:12" ht="14.25" customHeight="1" x14ac:dyDescent="0.2">
      <c r="A6" s="58"/>
      <c r="B6" s="63">
        <v>14</v>
      </c>
      <c r="C6" s="27" t="s">
        <v>46</v>
      </c>
      <c r="D6" s="27" t="s">
        <v>29</v>
      </c>
      <c r="E6" s="20">
        <v>19</v>
      </c>
      <c r="F6" s="18">
        <v>20</v>
      </c>
      <c r="G6" s="18">
        <v>18</v>
      </c>
      <c r="H6" s="21">
        <v>17</v>
      </c>
      <c r="I6" s="18">
        <f t="shared" si="0"/>
        <v>74</v>
      </c>
      <c r="J6" s="66">
        <f t="shared" si="1"/>
        <v>0.92500000000000004</v>
      </c>
      <c r="K6" s="20">
        <v>2</v>
      </c>
    </row>
    <row r="7" spans="1:12" ht="14.25" customHeight="1" x14ac:dyDescent="0.2">
      <c r="A7" s="58"/>
      <c r="B7" s="63">
        <v>10</v>
      </c>
      <c r="C7" s="26" t="s">
        <v>63</v>
      </c>
      <c r="D7" s="26" t="s">
        <v>62</v>
      </c>
      <c r="E7" s="20">
        <v>18</v>
      </c>
      <c r="F7" s="18">
        <v>17</v>
      </c>
      <c r="G7" s="18">
        <v>19</v>
      </c>
      <c r="H7" s="21">
        <v>17</v>
      </c>
      <c r="I7" s="18">
        <f t="shared" si="0"/>
        <v>71</v>
      </c>
      <c r="J7" s="66">
        <f t="shared" si="1"/>
        <v>0.88749999999999996</v>
      </c>
      <c r="K7" s="20">
        <v>3</v>
      </c>
    </row>
    <row r="8" spans="1:12" ht="14.25" customHeight="1" x14ac:dyDescent="0.2">
      <c r="A8" s="58"/>
      <c r="B8" s="63">
        <v>12</v>
      </c>
      <c r="C8" s="26" t="s">
        <v>60</v>
      </c>
      <c r="D8" s="43" t="s">
        <v>61</v>
      </c>
      <c r="E8" s="20">
        <v>20</v>
      </c>
      <c r="F8" s="18">
        <v>19</v>
      </c>
      <c r="G8" s="18">
        <v>20</v>
      </c>
      <c r="H8" s="21">
        <v>8</v>
      </c>
      <c r="I8" s="18">
        <f t="shared" si="0"/>
        <v>67</v>
      </c>
      <c r="J8" s="66">
        <f t="shared" si="1"/>
        <v>0.83750000000000002</v>
      </c>
      <c r="K8" s="20">
        <v>4</v>
      </c>
    </row>
    <row r="9" spans="1:12" ht="14.25" customHeight="1" x14ac:dyDescent="0.2">
      <c r="A9" s="58"/>
      <c r="B9" s="63">
        <v>3</v>
      </c>
      <c r="C9" s="27" t="s">
        <v>47</v>
      </c>
      <c r="D9" s="27" t="s">
        <v>28</v>
      </c>
      <c r="E9" s="46">
        <v>17</v>
      </c>
      <c r="F9" s="18">
        <v>15</v>
      </c>
      <c r="G9" s="18">
        <v>16</v>
      </c>
      <c r="H9" s="21">
        <v>15</v>
      </c>
      <c r="I9" s="18">
        <f t="shared" si="0"/>
        <v>63</v>
      </c>
      <c r="J9" s="66">
        <f t="shared" si="1"/>
        <v>0.78749999999999998</v>
      </c>
      <c r="K9" s="20">
        <v>5</v>
      </c>
    </row>
    <row r="10" spans="1:12" ht="14.25" customHeight="1" x14ac:dyDescent="0.2">
      <c r="A10" s="58"/>
      <c r="B10" s="63">
        <v>7</v>
      </c>
      <c r="C10" s="23" t="s">
        <v>54</v>
      </c>
      <c r="D10" s="23" t="s">
        <v>32</v>
      </c>
      <c r="E10" s="18">
        <v>18</v>
      </c>
      <c r="F10" s="18">
        <v>7</v>
      </c>
      <c r="G10" s="18">
        <v>18</v>
      </c>
      <c r="H10" s="20">
        <v>17</v>
      </c>
      <c r="I10" s="18">
        <f t="shared" si="0"/>
        <v>60</v>
      </c>
      <c r="J10" s="66">
        <f t="shared" si="1"/>
        <v>0.75</v>
      </c>
      <c r="K10" s="20">
        <v>6</v>
      </c>
    </row>
    <row r="11" spans="1:12" ht="14.25" customHeight="1" x14ac:dyDescent="0.2">
      <c r="A11" s="58"/>
      <c r="B11" s="63">
        <v>2</v>
      </c>
      <c r="C11" s="23" t="s">
        <v>50</v>
      </c>
      <c r="D11" s="23" t="s">
        <v>27</v>
      </c>
      <c r="E11" s="18">
        <v>5</v>
      </c>
      <c r="F11" s="18">
        <v>20</v>
      </c>
      <c r="G11" s="18">
        <v>14</v>
      </c>
      <c r="H11" s="21">
        <v>18</v>
      </c>
      <c r="I11" s="18">
        <f t="shared" si="0"/>
        <v>57</v>
      </c>
      <c r="J11" s="66">
        <f t="shared" si="1"/>
        <v>0.71250000000000002</v>
      </c>
      <c r="K11" s="20">
        <v>7</v>
      </c>
    </row>
    <row r="12" spans="1:12" ht="14.25" customHeight="1" x14ac:dyDescent="0.2">
      <c r="A12" s="58"/>
      <c r="B12" s="63">
        <v>13</v>
      </c>
      <c r="C12" s="19" t="s">
        <v>16</v>
      </c>
      <c r="D12" s="19" t="s">
        <v>17</v>
      </c>
      <c r="E12" s="20">
        <v>20</v>
      </c>
      <c r="F12" s="18">
        <v>1</v>
      </c>
      <c r="G12" s="18">
        <v>19</v>
      </c>
      <c r="H12" s="21">
        <v>17</v>
      </c>
      <c r="I12" s="18">
        <f t="shared" si="0"/>
        <v>57</v>
      </c>
      <c r="J12" s="66">
        <f t="shared" si="1"/>
        <v>0.71250000000000002</v>
      </c>
      <c r="K12" s="20">
        <v>7</v>
      </c>
      <c r="L12" t="s">
        <v>67</v>
      </c>
    </row>
    <row r="13" spans="1:12" ht="14.25" customHeight="1" x14ac:dyDescent="0.2">
      <c r="A13" s="58"/>
      <c r="B13" s="63">
        <v>8</v>
      </c>
      <c r="C13" s="19" t="s">
        <v>22</v>
      </c>
      <c r="D13" s="19" t="s">
        <v>23</v>
      </c>
      <c r="E13" s="18">
        <v>20</v>
      </c>
      <c r="F13" s="18">
        <v>5</v>
      </c>
      <c r="G13" s="18">
        <v>11</v>
      </c>
      <c r="H13" s="20">
        <v>16</v>
      </c>
      <c r="I13" s="18">
        <f t="shared" si="0"/>
        <v>52</v>
      </c>
      <c r="J13" s="66">
        <f t="shared" si="1"/>
        <v>0.65</v>
      </c>
      <c r="K13" s="20">
        <v>9</v>
      </c>
    </row>
    <row r="14" spans="1:12" ht="14.25" customHeight="1" x14ac:dyDescent="0.2">
      <c r="A14" s="58"/>
      <c r="B14" s="63">
        <v>15</v>
      </c>
      <c r="C14" s="19" t="s">
        <v>14</v>
      </c>
      <c r="D14" s="19" t="s">
        <v>15</v>
      </c>
      <c r="E14" s="20">
        <v>1</v>
      </c>
      <c r="F14" s="18">
        <v>19</v>
      </c>
      <c r="G14" s="18">
        <v>17</v>
      </c>
      <c r="H14" s="21">
        <v>15</v>
      </c>
      <c r="I14" s="18">
        <f t="shared" si="0"/>
        <v>52</v>
      </c>
      <c r="J14" s="66">
        <f t="shared" si="1"/>
        <v>0.65</v>
      </c>
      <c r="K14" s="20">
        <v>9</v>
      </c>
    </row>
    <row r="15" spans="1:12" ht="14.25" customHeight="1" x14ac:dyDescent="0.2">
      <c r="A15" s="58"/>
      <c r="B15" s="63">
        <v>9</v>
      </c>
      <c r="C15" s="26" t="s">
        <v>57</v>
      </c>
      <c r="D15" s="31" t="s">
        <v>34</v>
      </c>
      <c r="E15" s="18">
        <v>15</v>
      </c>
      <c r="F15" s="18">
        <v>1</v>
      </c>
      <c r="G15" s="18">
        <v>17</v>
      </c>
      <c r="H15" s="20">
        <v>16</v>
      </c>
      <c r="I15" s="18">
        <f t="shared" si="0"/>
        <v>49</v>
      </c>
      <c r="J15" s="66">
        <f t="shared" si="1"/>
        <v>0.61250000000000004</v>
      </c>
      <c r="K15" s="20">
        <v>11</v>
      </c>
    </row>
    <row r="16" spans="1:12" ht="14.25" customHeight="1" x14ac:dyDescent="0.2">
      <c r="A16" s="58"/>
      <c r="B16" s="63">
        <v>1</v>
      </c>
      <c r="C16" s="26" t="s">
        <v>59</v>
      </c>
      <c r="D16" s="27" t="s">
        <v>55</v>
      </c>
      <c r="E16" s="18">
        <v>10</v>
      </c>
      <c r="F16" s="18">
        <v>15</v>
      </c>
      <c r="G16" s="18">
        <v>11</v>
      </c>
      <c r="H16" s="20">
        <v>11</v>
      </c>
      <c r="I16" s="18">
        <f t="shared" si="0"/>
        <v>47</v>
      </c>
      <c r="J16" s="66">
        <f t="shared" si="1"/>
        <v>0.58750000000000002</v>
      </c>
      <c r="K16" s="20">
        <v>12</v>
      </c>
    </row>
    <row r="17" spans="1:12" ht="14.25" customHeight="1" x14ac:dyDescent="0.2">
      <c r="A17" s="58"/>
      <c r="B17" s="63">
        <v>6</v>
      </c>
      <c r="C17" s="19" t="s">
        <v>35</v>
      </c>
      <c r="D17" s="19" t="s">
        <v>36</v>
      </c>
      <c r="E17" s="18">
        <v>14</v>
      </c>
      <c r="F17" s="18">
        <v>7</v>
      </c>
      <c r="G17" s="18">
        <v>9</v>
      </c>
      <c r="H17" s="20">
        <v>15</v>
      </c>
      <c r="I17" s="18">
        <f t="shared" si="0"/>
        <v>45</v>
      </c>
      <c r="J17" s="66">
        <f t="shared" si="1"/>
        <v>0.5625</v>
      </c>
      <c r="K17" s="20">
        <v>13</v>
      </c>
    </row>
    <row r="18" spans="1:12" ht="14.25" customHeight="1" x14ac:dyDescent="0.2">
      <c r="A18" s="58"/>
      <c r="B18" s="63">
        <v>5</v>
      </c>
      <c r="C18" s="19" t="s">
        <v>24</v>
      </c>
      <c r="D18" s="19" t="s">
        <v>25</v>
      </c>
      <c r="E18" s="18">
        <v>1</v>
      </c>
      <c r="F18" s="18">
        <v>5</v>
      </c>
      <c r="G18" s="18">
        <v>10</v>
      </c>
      <c r="H18" s="20">
        <v>7</v>
      </c>
      <c r="I18" s="18">
        <f t="shared" si="0"/>
        <v>23</v>
      </c>
      <c r="J18" s="66">
        <f t="shared" si="1"/>
        <v>0.28749999999999998</v>
      </c>
      <c r="K18" s="20">
        <v>14</v>
      </c>
    </row>
    <row r="19" spans="1:12" ht="14.25" customHeight="1" thickBot="1" x14ac:dyDescent="0.25">
      <c r="A19" s="59"/>
      <c r="B19" s="64"/>
      <c r="C19" s="41"/>
      <c r="D19" s="41"/>
      <c r="E19" s="41"/>
      <c r="F19" s="29"/>
      <c r="G19" s="29"/>
      <c r="H19" s="65"/>
      <c r="I19" s="29"/>
      <c r="J19" s="67"/>
      <c r="K19" s="28"/>
    </row>
    <row r="20" spans="1:12" ht="14.25" customHeight="1" thickBo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2" ht="23.25" customHeight="1" thickBot="1" x14ac:dyDescent="0.25">
      <c r="A21" s="51" t="s">
        <v>5</v>
      </c>
      <c r="B21" s="11"/>
      <c r="C21" s="8" t="s">
        <v>2</v>
      </c>
      <c r="D21" s="14" t="s">
        <v>3</v>
      </c>
      <c r="E21" s="17" t="s">
        <v>41</v>
      </c>
      <c r="F21" s="17" t="s">
        <v>42</v>
      </c>
      <c r="G21" s="17" t="s">
        <v>43</v>
      </c>
      <c r="H21" s="17" t="s">
        <v>44</v>
      </c>
      <c r="I21" s="17" t="s">
        <v>40</v>
      </c>
      <c r="J21" s="17" t="s">
        <v>45</v>
      </c>
      <c r="K21" s="37" t="s">
        <v>4</v>
      </c>
    </row>
    <row r="22" spans="1:12" ht="14.25" customHeight="1" thickBot="1" x14ac:dyDescent="0.25">
      <c r="A22" s="58"/>
      <c r="B22" s="47"/>
      <c r="C22" s="9"/>
      <c r="D22" s="10"/>
      <c r="E22" s="12"/>
      <c r="F22" s="12"/>
      <c r="G22" s="12"/>
      <c r="H22" s="12"/>
      <c r="I22" s="12"/>
      <c r="J22" s="15"/>
      <c r="K22" s="16"/>
    </row>
    <row r="23" spans="1:12" ht="14.25" customHeight="1" x14ac:dyDescent="0.2">
      <c r="A23" s="58"/>
      <c r="B23" s="24">
        <v>26</v>
      </c>
      <c r="C23" s="26" t="s">
        <v>65</v>
      </c>
      <c r="D23" s="27" t="s">
        <v>61</v>
      </c>
      <c r="E23" s="18">
        <v>11</v>
      </c>
      <c r="F23" s="18">
        <v>19</v>
      </c>
      <c r="G23" s="18">
        <v>20</v>
      </c>
      <c r="H23" s="18">
        <v>17</v>
      </c>
      <c r="I23" s="18">
        <f>SUM(E23:H23)</f>
        <v>67</v>
      </c>
      <c r="J23" s="66">
        <f>I23/80</f>
        <v>0.83750000000000002</v>
      </c>
      <c r="K23" s="68">
        <v>1</v>
      </c>
    </row>
    <row r="24" spans="1:12" ht="14.25" customHeight="1" x14ac:dyDescent="0.2">
      <c r="A24" s="58"/>
      <c r="B24" s="24">
        <v>23</v>
      </c>
      <c r="C24" s="19" t="s">
        <v>20</v>
      </c>
      <c r="D24" s="19" t="s">
        <v>21</v>
      </c>
      <c r="E24" s="18">
        <v>17</v>
      </c>
      <c r="F24" s="18">
        <v>12</v>
      </c>
      <c r="G24" s="18">
        <v>18</v>
      </c>
      <c r="H24" s="18">
        <v>19</v>
      </c>
      <c r="I24" s="18">
        <f>SUM(E24:H24)</f>
        <v>66</v>
      </c>
      <c r="J24" s="66">
        <f>I24/80</f>
        <v>0.82499999999999996</v>
      </c>
      <c r="K24" s="20">
        <v>2</v>
      </c>
      <c r="L24" t="s">
        <v>69</v>
      </c>
    </row>
    <row r="25" spans="1:12" ht="14.25" customHeight="1" x14ac:dyDescent="0.2">
      <c r="A25" s="58"/>
      <c r="B25" s="24">
        <v>21</v>
      </c>
      <c r="C25" s="44" t="s">
        <v>48</v>
      </c>
      <c r="D25" s="27" t="s">
        <v>49</v>
      </c>
      <c r="E25" s="18">
        <v>16</v>
      </c>
      <c r="F25" s="18">
        <v>19</v>
      </c>
      <c r="G25" s="18">
        <v>15</v>
      </c>
      <c r="H25" s="18">
        <v>10</v>
      </c>
      <c r="I25" s="18">
        <f>SUM(E25:H25)</f>
        <v>60</v>
      </c>
      <c r="J25" s="66">
        <f>I25/80</f>
        <v>0.75</v>
      </c>
      <c r="K25" s="20">
        <v>3</v>
      </c>
    </row>
    <row r="26" spans="1:12" ht="14.25" customHeight="1" x14ac:dyDescent="0.2">
      <c r="A26" s="58"/>
      <c r="B26" s="24">
        <v>24</v>
      </c>
      <c r="C26" s="23" t="s">
        <v>51</v>
      </c>
      <c r="D26" s="19" t="s">
        <v>21</v>
      </c>
      <c r="E26" s="18">
        <v>15</v>
      </c>
      <c r="F26" s="18">
        <v>18</v>
      </c>
      <c r="G26" s="18">
        <v>0</v>
      </c>
      <c r="H26" s="18">
        <v>16</v>
      </c>
      <c r="I26" s="18">
        <f>SUM(E26:H26)</f>
        <v>49</v>
      </c>
      <c r="J26" s="66">
        <f>I26/80</f>
        <v>0.61250000000000004</v>
      </c>
      <c r="K26" s="20" t="s">
        <v>70</v>
      </c>
    </row>
    <row r="27" spans="1:12" ht="14.25" customHeight="1" x14ac:dyDescent="0.2">
      <c r="A27" s="58"/>
      <c r="B27" s="24">
        <v>22</v>
      </c>
      <c r="C27" s="45" t="s">
        <v>56</v>
      </c>
      <c r="D27" s="27" t="s">
        <v>31</v>
      </c>
      <c r="E27" s="18">
        <v>12</v>
      </c>
      <c r="F27" s="18">
        <v>13</v>
      </c>
      <c r="G27" s="18">
        <v>0</v>
      </c>
      <c r="H27" s="18">
        <v>11</v>
      </c>
      <c r="I27" s="18">
        <f>SUM(E27:H27)</f>
        <v>36</v>
      </c>
      <c r="J27" s="66">
        <f>I27/80</f>
        <v>0.45</v>
      </c>
      <c r="K27" s="20" t="s">
        <v>70</v>
      </c>
    </row>
    <row r="28" spans="1:12" ht="14.25" customHeight="1" thickBot="1" x14ac:dyDescent="0.25">
      <c r="A28" s="59"/>
      <c r="B28" s="62"/>
      <c r="C28" s="62"/>
      <c r="D28" s="62"/>
      <c r="E28" s="29"/>
      <c r="F28" s="29"/>
      <c r="G28" s="29"/>
      <c r="H28" s="29"/>
      <c r="I28" s="29"/>
      <c r="J28" s="67"/>
      <c r="K28" s="28"/>
    </row>
    <row r="29" spans="1:12" ht="14.25" customHeight="1" thickBo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2" ht="21" customHeight="1" thickBot="1" x14ac:dyDescent="0.25">
      <c r="A30" s="51" t="s">
        <v>6</v>
      </c>
      <c r="B30" s="11"/>
      <c r="C30" s="8" t="s">
        <v>2</v>
      </c>
      <c r="D30" s="14" t="s">
        <v>3</v>
      </c>
      <c r="E30" s="17" t="s">
        <v>41</v>
      </c>
      <c r="F30" s="17" t="s">
        <v>42</v>
      </c>
      <c r="G30" s="17" t="s">
        <v>43</v>
      </c>
      <c r="H30" s="17" t="s">
        <v>44</v>
      </c>
      <c r="I30" s="17" t="s">
        <v>40</v>
      </c>
      <c r="J30" s="17" t="s">
        <v>45</v>
      </c>
      <c r="K30" s="37" t="s">
        <v>4</v>
      </c>
    </row>
    <row r="31" spans="1:12" ht="14.25" customHeight="1" x14ac:dyDescent="0.2">
      <c r="A31" s="52"/>
      <c r="B31" s="7"/>
      <c r="C31" s="9"/>
      <c r="D31" s="10"/>
      <c r="E31" s="16"/>
      <c r="F31" s="12"/>
      <c r="G31" s="12"/>
      <c r="H31" s="12"/>
      <c r="I31" s="12"/>
      <c r="J31" s="15"/>
      <c r="K31" s="16"/>
    </row>
    <row r="32" spans="1:12" ht="14.25" customHeight="1" x14ac:dyDescent="0.2">
      <c r="A32" s="52"/>
      <c r="B32" s="24">
        <v>33</v>
      </c>
      <c r="C32" s="27" t="s">
        <v>39</v>
      </c>
      <c r="D32" s="31" t="s">
        <v>29</v>
      </c>
      <c r="E32" s="20">
        <v>18</v>
      </c>
      <c r="F32" s="18">
        <v>17</v>
      </c>
      <c r="G32" s="18">
        <v>20</v>
      </c>
      <c r="H32" s="18">
        <v>12</v>
      </c>
      <c r="I32" s="18">
        <f>SUM(E32:H32)</f>
        <v>67</v>
      </c>
      <c r="J32" s="22">
        <f>I32/80</f>
        <v>0.83750000000000002</v>
      </c>
      <c r="K32" s="20">
        <v>1</v>
      </c>
    </row>
    <row r="33" spans="1:12" ht="14.25" customHeight="1" x14ac:dyDescent="0.2">
      <c r="A33" s="52"/>
      <c r="B33" s="24">
        <v>31</v>
      </c>
      <c r="C33" s="19" t="s">
        <v>18</v>
      </c>
      <c r="D33" s="19" t="s">
        <v>19</v>
      </c>
      <c r="E33" s="20">
        <v>10</v>
      </c>
      <c r="F33" s="18">
        <v>18</v>
      </c>
      <c r="G33" s="18">
        <v>18</v>
      </c>
      <c r="H33" s="18">
        <v>20</v>
      </c>
      <c r="I33" s="18">
        <f>SUM(E33:H33)</f>
        <v>66</v>
      </c>
      <c r="J33" s="22">
        <f>I33/80</f>
        <v>0.82499999999999996</v>
      </c>
      <c r="K33" s="20">
        <v>2</v>
      </c>
    </row>
    <row r="34" spans="1:12" ht="14.25" customHeight="1" thickBot="1" x14ac:dyDescent="0.25">
      <c r="A34" s="52"/>
      <c r="B34" s="24">
        <v>34</v>
      </c>
      <c r="C34" s="27" t="s">
        <v>52</v>
      </c>
      <c r="D34" s="27" t="s">
        <v>27</v>
      </c>
      <c r="E34" s="20">
        <v>16</v>
      </c>
      <c r="F34" s="18">
        <v>15</v>
      </c>
      <c r="G34" s="18">
        <v>16</v>
      </c>
      <c r="H34" s="18">
        <v>13</v>
      </c>
      <c r="I34" s="18">
        <f>SUM(E34:H34)</f>
        <v>60</v>
      </c>
      <c r="J34" s="22">
        <f>I34/80</f>
        <v>0.75</v>
      </c>
      <c r="K34" s="20">
        <v>3</v>
      </c>
    </row>
    <row r="35" spans="1:12" ht="14.25" customHeight="1" thickBot="1" x14ac:dyDescent="0.25">
      <c r="A35" s="52"/>
      <c r="B35" s="24">
        <v>32</v>
      </c>
      <c r="C35" s="42" t="s">
        <v>30</v>
      </c>
      <c r="D35" s="27" t="s">
        <v>27</v>
      </c>
      <c r="E35" s="20">
        <v>10</v>
      </c>
      <c r="F35" s="18">
        <v>12</v>
      </c>
      <c r="G35" s="18">
        <v>14</v>
      </c>
      <c r="H35" s="18">
        <v>18</v>
      </c>
      <c r="I35" s="18">
        <f>SUM(E35:H35)</f>
        <v>54</v>
      </c>
      <c r="J35" s="22">
        <f>I35/80</f>
        <v>0.67500000000000004</v>
      </c>
      <c r="K35" s="20">
        <v>4</v>
      </c>
    </row>
    <row r="36" spans="1:12" ht="14.25" customHeight="1" x14ac:dyDescent="0.2">
      <c r="A36" s="52"/>
      <c r="B36" s="24">
        <v>35</v>
      </c>
      <c r="C36" s="26" t="s">
        <v>58</v>
      </c>
      <c r="D36" s="27" t="s">
        <v>33</v>
      </c>
      <c r="E36" s="20">
        <v>10</v>
      </c>
      <c r="F36" s="18">
        <v>16</v>
      </c>
      <c r="G36" s="18">
        <v>0</v>
      </c>
      <c r="H36" s="18">
        <v>11</v>
      </c>
      <c r="I36" s="18">
        <f>SUM(E36:H36)</f>
        <v>37</v>
      </c>
      <c r="J36" s="22">
        <f>I36/80</f>
        <v>0.46250000000000002</v>
      </c>
      <c r="K36" s="20" t="s">
        <v>70</v>
      </c>
      <c r="L36" t="s">
        <v>68</v>
      </c>
    </row>
    <row r="37" spans="1:12" ht="14.25" customHeight="1" thickBot="1" x14ac:dyDescent="0.25">
      <c r="A37" s="53"/>
      <c r="B37" s="25"/>
      <c r="C37" s="41"/>
      <c r="D37" s="41"/>
      <c r="E37" s="28"/>
      <c r="F37" s="29"/>
      <c r="G37" s="29"/>
      <c r="H37" s="29"/>
      <c r="I37" s="29"/>
      <c r="J37" s="30"/>
      <c r="K37" s="28"/>
    </row>
  </sheetData>
  <mergeCells count="6">
    <mergeCell ref="A29:K29"/>
    <mergeCell ref="A30:A37"/>
    <mergeCell ref="A20:K20"/>
    <mergeCell ref="A21:A28"/>
    <mergeCell ref="A1:K1"/>
    <mergeCell ref="A3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E17" sqref="E17"/>
    </sheetView>
  </sheetViews>
  <sheetFormatPr baseColWidth="10" defaultColWidth="9.140625" defaultRowHeight="12.75" x14ac:dyDescent="0.2"/>
  <cols>
    <col min="1" max="2" width="5.5703125" customWidth="1"/>
    <col min="3" max="3" width="36" customWidth="1"/>
    <col min="4" max="4" width="20" customWidth="1"/>
    <col min="5" max="9" width="7.85546875" customWidth="1"/>
    <col min="10" max="10" width="9.140625" customWidth="1"/>
    <col min="11" max="11" width="7.7109375" customWidth="1"/>
    <col min="12" max="12" width="10.5703125" customWidth="1"/>
    <col min="13" max="16" width="11.42578125" style="1" customWidth="1"/>
    <col min="17" max="252" width="11.42578125" customWidth="1"/>
  </cols>
  <sheetData>
    <row r="1" spans="1:16" ht="16.5" thickBot="1" x14ac:dyDescent="0.3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P1"/>
    </row>
    <row r="2" spans="1:16" ht="13.5" thickBot="1" x14ac:dyDescent="0.25">
      <c r="A2" s="3"/>
      <c r="B2" s="3"/>
      <c r="C2" s="3"/>
      <c r="D2" s="6"/>
      <c r="E2" s="5"/>
      <c r="F2" s="3"/>
      <c r="G2" s="5"/>
      <c r="H2" s="5"/>
      <c r="I2" s="5"/>
      <c r="J2" s="3"/>
      <c r="K2" s="3"/>
      <c r="L2" s="5"/>
    </row>
    <row r="3" spans="1:16" ht="20.25" customHeight="1" thickBot="1" x14ac:dyDescent="0.25">
      <c r="A3" s="51" t="s">
        <v>1</v>
      </c>
      <c r="B3" s="11"/>
      <c r="C3" s="8" t="s">
        <v>2</v>
      </c>
      <c r="D3" s="14" t="s">
        <v>3</v>
      </c>
      <c r="E3" s="48" t="s">
        <v>41</v>
      </c>
      <c r="F3" s="48" t="s">
        <v>42</v>
      </c>
      <c r="G3" s="48" t="s">
        <v>43</v>
      </c>
      <c r="H3" s="48" t="s">
        <v>44</v>
      </c>
      <c r="I3" s="48" t="s">
        <v>40</v>
      </c>
      <c r="J3" s="48" t="s">
        <v>45</v>
      </c>
      <c r="K3" s="39" t="s">
        <v>4</v>
      </c>
      <c r="L3" s="38"/>
      <c r="P3"/>
    </row>
    <row r="4" spans="1:16" ht="13.5" thickBot="1" x14ac:dyDescent="0.25">
      <c r="A4" s="58"/>
      <c r="B4" s="47"/>
      <c r="C4" s="9"/>
      <c r="D4" s="10"/>
      <c r="E4" s="12"/>
      <c r="F4" s="12"/>
      <c r="G4" s="16"/>
      <c r="H4" s="16"/>
      <c r="I4" s="12"/>
      <c r="J4" s="15"/>
      <c r="K4" s="13"/>
      <c r="L4" s="4"/>
    </row>
    <row r="5" spans="1:16" ht="13.5" thickBot="1" x14ac:dyDescent="0.25">
      <c r="A5" s="58"/>
      <c r="B5" s="24">
        <v>1</v>
      </c>
      <c r="C5" s="26" t="s">
        <v>64</v>
      </c>
      <c r="D5" s="43" t="s">
        <v>61</v>
      </c>
      <c r="E5" s="18">
        <v>20</v>
      </c>
      <c r="F5" s="18">
        <v>18</v>
      </c>
      <c r="G5" s="20">
        <v>20</v>
      </c>
      <c r="H5" s="20">
        <v>20</v>
      </c>
      <c r="I5" s="18">
        <f>SUM(E5:H5)</f>
        <v>78</v>
      </c>
      <c r="J5" s="22">
        <f t="shared" ref="J5:J11" si="0">I5/80</f>
        <v>0.97499999999999998</v>
      </c>
      <c r="K5" s="71">
        <v>1</v>
      </c>
      <c r="L5" t="s">
        <v>68</v>
      </c>
    </row>
    <row r="6" spans="1:16" x14ac:dyDescent="0.2">
      <c r="A6" s="58"/>
      <c r="B6" s="24">
        <v>13</v>
      </c>
      <c r="C6" s="27" t="s">
        <v>46</v>
      </c>
      <c r="D6" s="27" t="s">
        <v>29</v>
      </c>
      <c r="E6" s="20">
        <v>19</v>
      </c>
      <c r="F6" s="18">
        <v>19</v>
      </c>
      <c r="G6" s="21">
        <v>20</v>
      </c>
      <c r="H6" s="21">
        <v>20</v>
      </c>
      <c r="I6" s="18">
        <f>SUM(E6:H6)</f>
        <v>78</v>
      </c>
      <c r="J6" s="22">
        <f t="shared" si="0"/>
        <v>0.97499999999999998</v>
      </c>
      <c r="K6" s="72">
        <v>2</v>
      </c>
      <c r="L6" s="4"/>
    </row>
    <row r="7" spans="1:16" x14ac:dyDescent="0.2">
      <c r="A7" s="58"/>
      <c r="B7" s="24">
        <v>5</v>
      </c>
      <c r="C7" s="23" t="s">
        <v>50</v>
      </c>
      <c r="D7" s="23" t="s">
        <v>27</v>
      </c>
      <c r="E7" s="18">
        <v>18</v>
      </c>
      <c r="F7" s="18">
        <v>20</v>
      </c>
      <c r="G7" s="20">
        <v>20</v>
      </c>
      <c r="H7" s="20">
        <v>20</v>
      </c>
      <c r="I7" s="18">
        <f>SUM(E7:H7)</f>
        <v>78</v>
      </c>
      <c r="J7" s="22">
        <f t="shared" si="0"/>
        <v>0.97499999999999998</v>
      </c>
      <c r="K7" s="49">
        <v>3</v>
      </c>
      <c r="L7" s="4"/>
    </row>
    <row r="8" spans="1:16" x14ac:dyDescent="0.2">
      <c r="A8" s="58"/>
      <c r="B8" s="24">
        <v>4</v>
      </c>
      <c r="C8" s="23" t="s">
        <v>53</v>
      </c>
      <c r="D8" s="23" t="s">
        <v>32</v>
      </c>
      <c r="E8" s="46">
        <v>19</v>
      </c>
      <c r="F8" s="18">
        <v>19</v>
      </c>
      <c r="G8" s="21">
        <v>20</v>
      </c>
      <c r="H8" s="21">
        <v>19</v>
      </c>
      <c r="I8" s="18">
        <f>SUM(E8:H8)</f>
        <v>77</v>
      </c>
      <c r="J8" s="22">
        <f t="shared" si="0"/>
        <v>0.96250000000000002</v>
      </c>
      <c r="K8" s="49">
        <v>4</v>
      </c>
      <c r="L8" s="4"/>
    </row>
    <row r="9" spans="1:16" x14ac:dyDescent="0.2">
      <c r="A9" s="58"/>
      <c r="B9" s="24">
        <v>2</v>
      </c>
      <c r="C9" s="26" t="s">
        <v>63</v>
      </c>
      <c r="D9" s="26" t="s">
        <v>62</v>
      </c>
      <c r="E9" s="18">
        <v>20</v>
      </c>
      <c r="F9" s="18">
        <v>17</v>
      </c>
      <c r="G9" s="21">
        <v>17</v>
      </c>
      <c r="H9" s="21">
        <v>20</v>
      </c>
      <c r="I9" s="18">
        <f>SUM(E9:H9)</f>
        <v>74</v>
      </c>
      <c r="J9" s="22">
        <f t="shared" si="0"/>
        <v>0.92500000000000004</v>
      </c>
      <c r="K9" s="49">
        <v>5</v>
      </c>
      <c r="L9" s="4"/>
    </row>
    <row r="10" spans="1:16" x14ac:dyDescent="0.2">
      <c r="A10" s="58"/>
      <c r="B10" s="24">
        <v>7</v>
      </c>
      <c r="C10" s="26" t="s">
        <v>57</v>
      </c>
      <c r="D10" s="31" t="s">
        <v>34</v>
      </c>
      <c r="E10" s="18">
        <v>15</v>
      </c>
      <c r="F10" s="18">
        <v>14</v>
      </c>
      <c r="G10" s="20">
        <v>19</v>
      </c>
      <c r="H10" s="20">
        <v>20</v>
      </c>
      <c r="I10" s="18">
        <f>SUM(E10:H10)</f>
        <v>68</v>
      </c>
      <c r="J10" s="22">
        <f t="shared" si="0"/>
        <v>0.85</v>
      </c>
      <c r="K10" s="49">
        <v>6</v>
      </c>
      <c r="L10" s="4"/>
    </row>
    <row r="11" spans="1:16" x14ac:dyDescent="0.2">
      <c r="A11" s="58"/>
      <c r="B11" s="24">
        <v>8</v>
      </c>
      <c r="C11" s="27" t="s">
        <v>47</v>
      </c>
      <c r="D11" s="27" t="s">
        <v>28</v>
      </c>
      <c r="E11" s="18">
        <v>16</v>
      </c>
      <c r="F11" s="18">
        <v>16</v>
      </c>
      <c r="G11" s="20">
        <v>16</v>
      </c>
      <c r="H11" s="20">
        <v>20</v>
      </c>
      <c r="I11" s="18">
        <f>SUM(E11:H11)</f>
        <v>68</v>
      </c>
      <c r="J11" s="22">
        <f t="shared" si="0"/>
        <v>0.85</v>
      </c>
      <c r="K11" s="49">
        <v>6</v>
      </c>
      <c r="L11" s="4"/>
    </row>
    <row r="12" spans="1:16" x14ac:dyDescent="0.2">
      <c r="A12" s="58"/>
      <c r="B12" s="24">
        <v>3</v>
      </c>
      <c r="C12" s="19" t="s">
        <v>16</v>
      </c>
      <c r="D12" s="19" t="s">
        <v>17</v>
      </c>
      <c r="E12" s="46">
        <v>17</v>
      </c>
      <c r="F12" s="18">
        <v>11</v>
      </c>
      <c r="G12" s="21">
        <v>20</v>
      </c>
      <c r="H12" s="21">
        <v>20</v>
      </c>
      <c r="I12" s="18">
        <f>SUM(E12:H12)</f>
        <v>68</v>
      </c>
      <c r="J12" s="22">
        <f t="shared" ref="J12:J17" si="1">I12/80</f>
        <v>0.85</v>
      </c>
      <c r="K12" s="49">
        <v>6</v>
      </c>
      <c r="L12" s="4"/>
      <c r="N12"/>
      <c r="O12"/>
      <c r="P12"/>
    </row>
    <row r="13" spans="1:16" x14ac:dyDescent="0.2">
      <c r="A13" s="58"/>
      <c r="B13" s="24">
        <v>11</v>
      </c>
      <c r="C13" s="19" t="s">
        <v>22</v>
      </c>
      <c r="D13" s="19" t="s">
        <v>23</v>
      </c>
      <c r="E13" s="20">
        <v>12</v>
      </c>
      <c r="F13" s="18">
        <v>17</v>
      </c>
      <c r="G13" s="21">
        <v>20</v>
      </c>
      <c r="H13" s="21">
        <v>17</v>
      </c>
      <c r="I13" s="18">
        <f>SUM(E13:H13)</f>
        <v>66</v>
      </c>
      <c r="J13" s="22">
        <f>I13/80</f>
        <v>0.82499999999999996</v>
      </c>
      <c r="K13" s="49">
        <v>9</v>
      </c>
      <c r="L13" s="4"/>
      <c r="N13"/>
      <c r="O13"/>
      <c r="P13"/>
    </row>
    <row r="14" spans="1:16" x14ac:dyDescent="0.2">
      <c r="A14" s="58"/>
      <c r="B14" s="24">
        <v>6</v>
      </c>
      <c r="C14" s="19" t="s">
        <v>35</v>
      </c>
      <c r="D14" s="19" t="s">
        <v>36</v>
      </c>
      <c r="E14" s="18">
        <v>17</v>
      </c>
      <c r="F14" s="18">
        <v>16</v>
      </c>
      <c r="G14" s="20">
        <v>15</v>
      </c>
      <c r="H14" s="20">
        <v>18</v>
      </c>
      <c r="I14" s="18">
        <f>SUM(E14:H14)</f>
        <v>66</v>
      </c>
      <c r="J14" s="22">
        <f t="shared" si="1"/>
        <v>0.82499999999999996</v>
      </c>
      <c r="K14" s="49">
        <v>9</v>
      </c>
      <c r="L14" s="4"/>
      <c r="N14"/>
      <c r="O14"/>
      <c r="P14"/>
    </row>
    <row r="15" spans="1:16" x14ac:dyDescent="0.2">
      <c r="A15" s="58"/>
      <c r="B15" s="24">
        <v>17</v>
      </c>
      <c r="C15" s="19" t="s">
        <v>14</v>
      </c>
      <c r="D15" s="19" t="s">
        <v>15</v>
      </c>
      <c r="E15" s="20">
        <v>19</v>
      </c>
      <c r="F15" s="18">
        <v>17</v>
      </c>
      <c r="G15" s="21">
        <v>1</v>
      </c>
      <c r="H15" s="21">
        <v>20</v>
      </c>
      <c r="I15" s="18">
        <f>SUM(E15:H15)</f>
        <v>57</v>
      </c>
      <c r="J15" s="22">
        <f>I15/80</f>
        <v>0.71250000000000002</v>
      </c>
      <c r="K15" s="49">
        <v>10</v>
      </c>
      <c r="L15" s="4"/>
      <c r="N15"/>
      <c r="O15"/>
      <c r="P15"/>
    </row>
    <row r="16" spans="1:16" x14ac:dyDescent="0.2">
      <c r="A16" s="58"/>
      <c r="B16" s="24">
        <v>14</v>
      </c>
      <c r="C16" s="26" t="s">
        <v>59</v>
      </c>
      <c r="D16" s="27" t="s">
        <v>55</v>
      </c>
      <c r="E16" s="20">
        <v>9</v>
      </c>
      <c r="F16" s="18">
        <v>13</v>
      </c>
      <c r="G16" s="21">
        <v>14</v>
      </c>
      <c r="H16" s="21">
        <v>15</v>
      </c>
      <c r="I16" s="18">
        <f>SUM(E16:H16)</f>
        <v>51</v>
      </c>
      <c r="J16" s="22">
        <f>I16/80</f>
        <v>0.63749999999999996</v>
      </c>
      <c r="K16" s="49">
        <v>11</v>
      </c>
      <c r="L16" s="4"/>
      <c r="N16"/>
      <c r="O16"/>
      <c r="P16"/>
    </row>
    <row r="17" spans="1:16" x14ac:dyDescent="0.2">
      <c r="A17" s="58"/>
      <c r="B17" s="24">
        <v>10</v>
      </c>
      <c r="C17" s="19" t="s">
        <v>37</v>
      </c>
      <c r="D17" s="19" t="s">
        <v>38</v>
      </c>
      <c r="E17" s="20">
        <v>16</v>
      </c>
      <c r="F17" s="18">
        <v>14</v>
      </c>
      <c r="G17" s="21">
        <v>1</v>
      </c>
      <c r="H17" s="21">
        <v>20</v>
      </c>
      <c r="I17" s="18">
        <f>SUM(E17:H17)</f>
        <v>51</v>
      </c>
      <c r="J17" s="22">
        <f t="shared" si="1"/>
        <v>0.63749999999999996</v>
      </c>
      <c r="K17" s="49">
        <v>11</v>
      </c>
      <c r="L17" s="4"/>
    </row>
    <row r="18" spans="1:16" x14ac:dyDescent="0.2">
      <c r="A18" s="58"/>
      <c r="B18" s="24">
        <v>9</v>
      </c>
      <c r="C18" s="26" t="s">
        <v>72</v>
      </c>
      <c r="D18" s="26" t="s">
        <v>71</v>
      </c>
      <c r="E18" s="20">
        <v>8</v>
      </c>
      <c r="F18" s="18">
        <v>11</v>
      </c>
      <c r="G18" s="20">
        <v>1</v>
      </c>
      <c r="H18" s="20">
        <v>18</v>
      </c>
      <c r="I18" s="18">
        <f>SUM(E18:H18)</f>
        <v>38</v>
      </c>
      <c r="J18" s="22">
        <f>I18/80</f>
        <v>0.47499999999999998</v>
      </c>
      <c r="K18" s="49">
        <v>13</v>
      </c>
      <c r="L18" s="4"/>
    </row>
    <row r="19" spans="1:16" x14ac:dyDescent="0.2">
      <c r="A19" s="58"/>
      <c r="B19" s="24">
        <v>12</v>
      </c>
      <c r="C19" s="26" t="s">
        <v>60</v>
      </c>
      <c r="D19" s="43" t="s">
        <v>61</v>
      </c>
      <c r="E19" s="20">
        <v>20</v>
      </c>
      <c r="F19" s="18">
        <v>0</v>
      </c>
      <c r="G19" s="21">
        <v>20</v>
      </c>
      <c r="H19" s="21">
        <v>20</v>
      </c>
      <c r="I19" s="18">
        <f>SUM(E19:H19)</f>
        <v>60</v>
      </c>
      <c r="J19" s="22">
        <f>I19/80</f>
        <v>0.75</v>
      </c>
      <c r="K19" s="73" t="s">
        <v>70</v>
      </c>
      <c r="L19" s="4"/>
    </row>
    <row r="20" spans="1:16" x14ac:dyDescent="0.2">
      <c r="A20" s="58"/>
      <c r="B20" s="24">
        <v>15</v>
      </c>
      <c r="C20" s="19" t="s">
        <v>24</v>
      </c>
      <c r="D20" s="19" t="s">
        <v>25</v>
      </c>
      <c r="E20" s="20">
        <v>13</v>
      </c>
      <c r="F20" s="18">
        <v>11</v>
      </c>
      <c r="G20" s="21">
        <v>0</v>
      </c>
      <c r="H20" s="21">
        <v>12</v>
      </c>
      <c r="I20" s="18">
        <f>SUM(E20:H20)</f>
        <v>36</v>
      </c>
      <c r="J20" s="22">
        <f>I20/80</f>
        <v>0.45</v>
      </c>
      <c r="K20" s="73" t="s">
        <v>70</v>
      </c>
      <c r="L20" s="4"/>
    </row>
    <row r="21" spans="1:16" ht="13.5" thickBot="1" x14ac:dyDescent="0.25">
      <c r="A21" s="59"/>
      <c r="B21" s="69"/>
      <c r="C21" s="41"/>
      <c r="D21" s="70"/>
      <c r="E21" s="29"/>
      <c r="F21" s="29"/>
      <c r="G21" s="28"/>
      <c r="H21" s="28"/>
      <c r="I21" s="29"/>
      <c r="J21" s="30"/>
      <c r="K21" s="74"/>
      <c r="L21" s="4"/>
    </row>
    <row r="22" spans="1:16" ht="13.5" thickBo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6" ht="21.75" customHeight="1" thickBot="1" x14ac:dyDescent="0.25">
      <c r="A23" s="51" t="s">
        <v>5</v>
      </c>
      <c r="B23" s="11"/>
      <c r="C23" s="8" t="s">
        <v>2</v>
      </c>
      <c r="D23" s="8" t="s">
        <v>3</v>
      </c>
      <c r="E23" s="8" t="s">
        <v>41</v>
      </c>
      <c r="F23" s="8" t="s">
        <v>42</v>
      </c>
      <c r="G23" s="8" t="s">
        <v>43</v>
      </c>
      <c r="H23" s="8" t="s">
        <v>44</v>
      </c>
      <c r="I23" s="8" t="s">
        <v>40</v>
      </c>
      <c r="J23" s="8" t="s">
        <v>45</v>
      </c>
      <c r="K23" s="39" t="s">
        <v>4</v>
      </c>
      <c r="L23" s="38"/>
      <c r="P23"/>
    </row>
    <row r="24" spans="1:16" x14ac:dyDescent="0.2">
      <c r="A24" s="58"/>
      <c r="B24" s="47"/>
      <c r="C24" s="32"/>
      <c r="D24" s="33"/>
      <c r="E24" s="34"/>
      <c r="F24" s="34"/>
      <c r="G24" s="34"/>
      <c r="H24" s="34"/>
      <c r="I24" s="34"/>
      <c r="J24" s="35"/>
      <c r="K24" s="36"/>
      <c r="L24" s="4"/>
    </row>
    <row r="25" spans="1:16" x14ac:dyDescent="0.2">
      <c r="A25" s="58"/>
      <c r="B25" s="24">
        <v>23</v>
      </c>
      <c r="C25" s="26" t="s">
        <v>65</v>
      </c>
      <c r="D25" s="27" t="s">
        <v>61</v>
      </c>
      <c r="E25" s="18">
        <v>16</v>
      </c>
      <c r="F25" s="18">
        <v>19</v>
      </c>
      <c r="G25" s="18">
        <v>19</v>
      </c>
      <c r="H25" s="18">
        <v>20</v>
      </c>
      <c r="I25" s="18">
        <f>SUM(E25:H25)</f>
        <v>74</v>
      </c>
      <c r="J25" s="22">
        <f t="shared" ref="J25:J31" si="2">I25/80</f>
        <v>0.92500000000000004</v>
      </c>
      <c r="K25" s="49">
        <v>1</v>
      </c>
      <c r="L25" s="4"/>
    </row>
    <row r="26" spans="1:16" x14ac:dyDescent="0.2">
      <c r="A26" s="58"/>
      <c r="B26" s="24">
        <v>27</v>
      </c>
      <c r="C26" s="19" t="s">
        <v>11</v>
      </c>
      <c r="D26" s="19" t="s">
        <v>12</v>
      </c>
      <c r="E26" s="18">
        <v>16</v>
      </c>
      <c r="F26" s="18">
        <v>14</v>
      </c>
      <c r="G26" s="18">
        <v>17</v>
      </c>
      <c r="H26" s="18">
        <v>15</v>
      </c>
      <c r="I26" s="18">
        <f>SUM(E26:H26)</f>
        <v>62</v>
      </c>
      <c r="J26" s="22">
        <f t="shared" si="2"/>
        <v>0.77500000000000002</v>
      </c>
      <c r="K26" s="49">
        <v>2</v>
      </c>
      <c r="L26" s="4"/>
    </row>
    <row r="27" spans="1:16" x14ac:dyDescent="0.2">
      <c r="A27" s="58"/>
      <c r="B27" s="24">
        <v>26</v>
      </c>
      <c r="C27" s="44" t="s">
        <v>48</v>
      </c>
      <c r="D27" s="27" t="s">
        <v>49</v>
      </c>
      <c r="E27" s="20">
        <v>12</v>
      </c>
      <c r="F27" s="18">
        <v>17</v>
      </c>
      <c r="G27" s="18">
        <v>17</v>
      </c>
      <c r="H27" s="18">
        <v>9</v>
      </c>
      <c r="I27" s="18">
        <f>SUM(E27:H27)</f>
        <v>55</v>
      </c>
      <c r="J27" s="22">
        <f t="shared" si="2"/>
        <v>0.6875</v>
      </c>
      <c r="K27" s="49">
        <v>3</v>
      </c>
      <c r="L27" s="4"/>
    </row>
    <row r="28" spans="1:16" x14ac:dyDescent="0.2">
      <c r="A28" s="58"/>
      <c r="B28" s="24">
        <v>28</v>
      </c>
      <c r="C28" s="19" t="s">
        <v>20</v>
      </c>
      <c r="D28" s="19" t="s">
        <v>21</v>
      </c>
      <c r="E28" s="18">
        <v>15</v>
      </c>
      <c r="F28" s="18">
        <v>0</v>
      </c>
      <c r="G28" s="18">
        <v>19</v>
      </c>
      <c r="H28" s="18">
        <v>17</v>
      </c>
      <c r="I28" s="18">
        <f>SUM(E28:H28)</f>
        <v>51</v>
      </c>
      <c r="J28" s="22">
        <f t="shared" si="2"/>
        <v>0.63749999999999996</v>
      </c>
      <c r="K28" s="49" t="s">
        <v>70</v>
      </c>
      <c r="L28" s="4"/>
    </row>
    <row r="29" spans="1:16" x14ac:dyDescent="0.2">
      <c r="A29" s="58"/>
      <c r="B29" s="24">
        <v>25</v>
      </c>
      <c r="C29" s="23" t="s">
        <v>51</v>
      </c>
      <c r="D29" s="19" t="s">
        <v>21</v>
      </c>
      <c r="E29" s="18">
        <v>0</v>
      </c>
      <c r="F29" s="18">
        <v>0</v>
      </c>
      <c r="G29" s="18">
        <v>10</v>
      </c>
      <c r="H29" s="18">
        <v>16</v>
      </c>
      <c r="I29" s="18">
        <f>SUM(E29:H29)</f>
        <v>26</v>
      </c>
      <c r="J29" s="22">
        <f t="shared" si="2"/>
        <v>0.32500000000000001</v>
      </c>
      <c r="K29" s="49" t="s">
        <v>70</v>
      </c>
      <c r="L29" s="4"/>
    </row>
    <row r="30" spans="1:16" x14ac:dyDescent="0.2">
      <c r="A30" s="58"/>
      <c r="B30" s="24">
        <v>22</v>
      </c>
      <c r="C30" s="19" t="s">
        <v>7</v>
      </c>
      <c r="D30" s="19" t="s">
        <v>8</v>
      </c>
      <c r="E30" s="18">
        <v>0</v>
      </c>
      <c r="F30" s="18">
        <v>0</v>
      </c>
      <c r="G30" s="18">
        <v>9</v>
      </c>
      <c r="H30" s="18">
        <v>15</v>
      </c>
      <c r="I30" s="18">
        <f>SUM(E30:H30)</f>
        <v>24</v>
      </c>
      <c r="J30" s="22">
        <f t="shared" si="2"/>
        <v>0.3</v>
      </c>
      <c r="K30" s="49" t="s">
        <v>70</v>
      </c>
      <c r="L30" s="4"/>
    </row>
    <row r="31" spans="1:16" x14ac:dyDescent="0.2">
      <c r="A31" s="58"/>
      <c r="B31" s="24">
        <v>21</v>
      </c>
      <c r="C31" s="45" t="s">
        <v>56</v>
      </c>
      <c r="D31" s="27" t="s">
        <v>31</v>
      </c>
      <c r="E31" s="18">
        <v>16</v>
      </c>
      <c r="F31" s="18">
        <v>0</v>
      </c>
      <c r="G31" s="18">
        <v>0</v>
      </c>
      <c r="H31" s="18">
        <v>0</v>
      </c>
      <c r="I31" s="18">
        <f>SUM(E31:H31)</f>
        <v>16</v>
      </c>
      <c r="J31" s="22">
        <f t="shared" si="2"/>
        <v>0.2</v>
      </c>
      <c r="K31" s="49" t="s">
        <v>70</v>
      </c>
      <c r="L31" t="s">
        <v>68</v>
      </c>
    </row>
    <row r="32" spans="1:16" x14ac:dyDescent="0.2">
      <c r="A32" s="58"/>
      <c r="B32" s="24">
        <v>24</v>
      </c>
      <c r="C32" s="19" t="s">
        <v>9</v>
      </c>
      <c r="D32" s="19" t="s">
        <v>10</v>
      </c>
      <c r="E32" s="18">
        <v>0</v>
      </c>
      <c r="F32" s="18">
        <v>16</v>
      </c>
      <c r="G32" s="18">
        <v>0</v>
      </c>
      <c r="H32" s="18">
        <v>0</v>
      </c>
      <c r="I32" s="18">
        <f>SUM(E32:H32)</f>
        <v>16</v>
      </c>
      <c r="J32" s="22">
        <f t="shared" ref="J32" si="3">I32/80</f>
        <v>0.2</v>
      </c>
      <c r="K32" s="49" t="s">
        <v>70</v>
      </c>
      <c r="L32" s="4"/>
    </row>
    <row r="33" spans="1:12" ht="13.5" thickBot="1" x14ac:dyDescent="0.25">
      <c r="A33" s="59"/>
      <c r="B33" s="69"/>
      <c r="C33" s="41"/>
      <c r="D33" s="70"/>
      <c r="E33" s="29"/>
      <c r="F33" s="29"/>
      <c r="G33" s="29"/>
      <c r="H33" s="29"/>
      <c r="I33" s="29"/>
      <c r="J33" s="30"/>
      <c r="K33" s="74"/>
      <c r="L33" s="4"/>
    </row>
    <row r="34" spans="1:12" ht="13.5" thickBo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8.75" customHeight="1" thickBot="1" x14ac:dyDescent="0.25">
      <c r="A35" s="51" t="s">
        <v>6</v>
      </c>
      <c r="B35" s="11"/>
      <c r="C35" s="8" t="s">
        <v>2</v>
      </c>
      <c r="D35" s="14" t="s">
        <v>3</v>
      </c>
      <c r="E35" s="17" t="s">
        <v>41</v>
      </c>
      <c r="F35" s="17" t="s">
        <v>42</v>
      </c>
      <c r="G35" s="17" t="s">
        <v>43</v>
      </c>
      <c r="H35" s="17" t="s">
        <v>44</v>
      </c>
      <c r="I35" s="17" t="s">
        <v>40</v>
      </c>
      <c r="J35" s="17" t="s">
        <v>45</v>
      </c>
      <c r="K35" s="37" t="s">
        <v>4</v>
      </c>
      <c r="L35" s="40"/>
    </row>
    <row r="36" spans="1:12" x14ac:dyDescent="0.2">
      <c r="A36" s="58"/>
      <c r="B36" s="47"/>
      <c r="C36" s="9"/>
      <c r="D36" s="10"/>
      <c r="E36" s="16"/>
      <c r="F36" s="12"/>
      <c r="G36" s="12"/>
      <c r="H36" s="12"/>
      <c r="I36" s="12"/>
      <c r="J36" s="15"/>
      <c r="K36" s="13"/>
      <c r="L36" s="4"/>
    </row>
    <row r="37" spans="1:12" x14ac:dyDescent="0.2">
      <c r="A37" s="58"/>
      <c r="B37" s="24">
        <v>34</v>
      </c>
      <c r="C37" s="27" t="s">
        <v>39</v>
      </c>
      <c r="D37" s="31" t="s">
        <v>29</v>
      </c>
      <c r="E37" s="20">
        <v>18</v>
      </c>
      <c r="F37" s="18">
        <v>19</v>
      </c>
      <c r="G37" s="18">
        <v>17</v>
      </c>
      <c r="H37" s="18">
        <v>17</v>
      </c>
      <c r="I37" s="18">
        <f>SUM(E37:H37)</f>
        <v>71</v>
      </c>
      <c r="J37" s="22">
        <f t="shared" ref="J37:J42" si="4">I37/80</f>
        <v>0.88749999999999996</v>
      </c>
      <c r="K37" s="49">
        <v>1</v>
      </c>
      <c r="L37" t="s">
        <v>68</v>
      </c>
    </row>
    <row r="38" spans="1:12" x14ac:dyDescent="0.2">
      <c r="A38" s="58"/>
      <c r="B38" s="24">
        <v>31</v>
      </c>
      <c r="C38" s="26" t="s">
        <v>30</v>
      </c>
      <c r="D38" s="27" t="s">
        <v>27</v>
      </c>
      <c r="E38" s="20">
        <v>11</v>
      </c>
      <c r="F38" s="18">
        <v>16</v>
      </c>
      <c r="G38" s="18">
        <v>18</v>
      </c>
      <c r="H38" s="18">
        <v>12</v>
      </c>
      <c r="I38" s="18">
        <f>SUM(E38:H38)</f>
        <v>57</v>
      </c>
      <c r="J38" s="22">
        <f t="shared" si="4"/>
        <v>0.71250000000000002</v>
      </c>
      <c r="K38" s="49">
        <v>2</v>
      </c>
      <c r="L38" s="4"/>
    </row>
    <row r="39" spans="1:12" x14ac:dyDescent="0.2">
      <c r="A39" s="58"/>
      <c r="B39" s="24">
        <v>33</v>
      </c>
      <c r="C39" s="19" t="s">
        <v>13</v>
      </c>
      <c r="D39" s="19" t="s">
        <v>12</v>
      </c>
      <c r="E39" s="20">
        <v>14</v>
      </c>
      <c r="F39" s="18">
        <v>10</v>
      </c>
      <c r="G39" s="18">
        <v>20</v>
      </c>
      <c r="H39" s="18">
        <v>12</v>
      </c>
      <c r="I39" s="18">
        <f>SUM(E39:H39)</f>
        <v>56</v>
      </c>
      <c r="J39" s="22">
        <f t="shared" si="4"/>
        <v>0.7</v>
      </c>
      <c r="K39" s="49">
        <v>3</v>
      </c>
      <c r="L39" s="4"/>
    </row>
    <row r="40" spans="1:12" x14ac:dyDescent="0.2">
      <c r="A40" s="58"/>
      <c r="B40" s="24">
        <v>35</v>
      </c>
      <c r="C40" s="26" t="s">
        <v>58</v>
      </c>
      <c r="D40" s="27" t="s">
        <v>33</v>
      </c>
      <c r="E40" s="20">
        <v>17</v>
      </c>
      <c r="F40" s="18">
        <v>18</v>
      </c>
      <c r="G40" s="18">
        <v>16</v>
      </c>
      <c r="H40" s="18">
        <v>0</v>
      </c>
      <c r="I40" s="18">
        <f>SUM(E40:H40)</f>
        <v>51</v>
      </c>
      <c r="J40" s="22">
        <f t="shared" si="4"/>
        <v>0.63749999999999996</v>
      </c>
      <c r="K40" s="49" t="s">
        <v>70</v>
      </c>
      <c r="L40" s="4"/>
    </row>
    <row r="41" spans="1:12" x14ac:dyDescent="0.2">
      <c r="A41" s="58"/>
      <c r="B41" s="24">
        <v>36</v>
      </c>
      <c r="C41" s="19" t="s">
        <v>18</v>
      </c>
      <c r="D41" s="19" t="s">
        <v>19</v>
      </c>
      <c r="E41" s="20">
        <v>16</v>
      </c>
      <c r="F41" s="18">
        <v>0</v>
      </c>
      <c r="G41" s="18">
        <v>15</v>
      </c>
      <c r="H41" s="18">
        <v>19</v>
      </c>
      <c r="I41" s="18">
        <f>SUM(E41:H41)</f>
        <v>50</v>
      </c>
      <c r="J41" s="22">
        <f t="shared" si="4"/>
        <v>0.625</v>
      </c>
      <c r="K41" s="49" t="s">
        <v>70</v>
      </c>
      <c r="L41" s="4"/>
    </row>
    <row r="42" spans="1:12" ht="11.25" customHeight="1" x14ac:dyDescent="0.2">
      <c r="A42" s="58"/>
      <c r="B42" s="24">
        <v>32</v>
      </c>
      <c r="C42" s="27" t="s">
        <v>52</v>
      </c>
      <c r="D42" s="27" t="s">
        <v>27</v>
      </c>
      <c r="E42" s="20">
        <v>16</v>
      </c>
      <c r="F42" s="18">
        <v>7</v>
      </c>
      <c r="G42" s="18">
        <v>16</v>
      </c>
      <c r="H42" s="18">
        <v>0</v>
      </c>
      <c r="I42" s="18">
        <f>SUM(E42:H42)</f>
        <v>39</v>
      </c>
      <c r="J42" s="22">
        <f t="shared" si="4"/>
        <v>0.48749999999999999</v>
      </c>
      <c r="K42" s="49" t="s">
        <v>70</v>
      </c>
      <c r="L42" s="4"/>
    </row>
    <row r="43" spans="1:12" ht="14.25" customHeight="1" thickBot="1" x14ac:dyDescent="0.25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</row>
    <row r="44" spans="1:12" ht="11.25" customHeight="1" x14ac:dyDescent="0.2">
      <c r="C44" t="s">
        <v>0</v>
      </c>
    </row>
    <row r="45" spans="1:12" ht="11.25" customHeight="1" x14ac:dyDescent="0.2"/>
  </sheetData>
  <sortState ref="I45:J46">
    <sortCondition descending="1" ref="I45:I46"/>
  </sortState>
  <mergeCells count="6">
    <mergeCell ref="A35:A43"/>
    <mergeCell ref="A1:K1"/>
    <mergeCell ref="A3:A21"/>
    <mergeCell ref="A23:A33"/>
    <mergeCell ref="A22:L22"/>
    <mergeCell ref="A34:L34"/>
  </mergeCells>
  <phoneticPr fontId="4" type="noConversion"/>
  <pageMargins left="0.39370078740157483" right="0.19685039370078741" top="0.98425196850393704" bottom="0.98425196850393704" header="0.51181102362204722" footer="0.51181102362204722"/>
  <pageSetup paperSize="9" orientation="portrait" horizontalDpi="4294967295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samedi</vt:lpstr>
      <vt:lpstr>Dimanche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Bruno JULIEN</cp:lastModifiedBy>
  <cp:lastPrinted>2018-03-29T19:59:59Z</cp:lastPrinted>
  <dcterms:created xsi:type="dcterms:W3CDTF">2011-01-31T18:39:17Z</dcterms:created>
  <dcterms:modified xsi:type="dcterms:W3CDTF">2018-04-02T14:36:58Z</dcterms:modified>
</cp:coreProperties>
</file>